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050" tabRatio="885" activeTab="0"/>
  </bookViews>
  <sheets>
    <sheet name="CA" sheetId="4" r:id="rId1"/>
  </sheets>
  <definedNames/>
  <calcPr calcId="162913"/>
</workbook>
</file>

<file path=xl/sharedStrings.xml><?xml version="1.0" encoding="utf-8"?>
<sst xmlns="http://schemas.openxmlformats.org/spreadsheetml/2006/main" count="203" uniqueCount="173">
  <si>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</si>
  <si>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</si>
  <si>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</si>
  <si>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</si>
  <si>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</si>
  <si>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</si>
  <si>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</si>
  <si>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</si>
  <si>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</si>
  <si>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</si>
  <si>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</si>
  <si>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</si>
  <si>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</si>
  <si>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</si>
  <si>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</si>
  <si>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</si>
  <si>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</si>
  <si>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</si>
  <si>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</si>
  <si>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</si>
  <si>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</si>
  <si>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</si>
  <si>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</si>
  <si>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</si>
  <si>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</si>
  <si>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M.F. y C.P. ENRIQUE RODRIGO SOSA CAMPOS</t>
  </si>
  <si>
    <t>1009</t>
  </si>
  <si>
    <t>1010</t>
  </si>
  <si>
    <t>1011</t>
  </si>
  <si>
    <t>1012</t>
  </si>
  <si>
    <t>1013</t>
  </si>
  <si>
    <t>1195</t>
  </si>
  <si>
    <t>1196</t>
  </si>
  <si>
    <t>1198</t>
  </si>
  <si>
    <t>1210</t>
  </si>
  <si>
    <t>1211</t>
  </si>
  <si>
    <t>1212</t>
  </si>
  <si>
    <t>1213</t>
  </si>
  <si>
    <t>1214</t>
  </si>
  <si>
    <t>1215</t>
  </si>
  <si>
    <t>1216</t>
  </si>
  <si>
    <t>1218</t>
  </si>
  <si>
    <t>1310</t>
  </si>
  <si>
    <t>1311</t>
  </si>
  <si>
    <t>1314</t>
  </si>
  <si>
    <t>1315</t>
  </si>
  <si>
    <t>1316</t>
  </si>
  <si>
    <t>1410</t>
  </si>
  <si>
    <t>1510</t>
  </si>
  <si>
    <t>1512</t>
  </si>
  <si>
    <t>1513</t>
  </si>
  <si>
    <t>1514</t>
  </si>
  <si>
    <t>1517</t>
  </si>
  <si>
    <t>1519</t>
  </si>
  <si>
    <t>1520</t>
  </si>
  <si>
    <t>1521</t>
  </si>
  <si>
    <t>1522</t>
  </si>
  <si>
    <t>1523</t>
  </si>
  <si>
    <t>1610</t>
  </si>
  <si>
    <t>1710</t>
  </si>
  <si>
    <t>1810</t>
  </si>
  <si>
    <t>1815</t>
  </si>
  <si>
    <t>1816</t>
  </si>
  <si>
    <t>1817</t>
  </si>
  <si>
    <t>1910</t>
  </si>
  <si>
    <t>2010</t>
  </si>
  <si>
    <t>2110</t>
  </si>
  <si>
    <t>2111</t>
  </si>
  <si>
    <t>2210</t>
  </si>
  <si>
    <t>2310</t>
  </si>
  <si>
    <t>2410</t>
  </si>
  <si>
    <t>2510</t>
  </si>
  <si>
    <t>2610</t>
  </si>
  <si>
    <t>2615</t>
  </si>
  <si>
    <t>2715</t>
  </si>
  <si>
    <t>2810</t>
  </si>
  <si>
    <t>3010</t>
  </si>
  <si>
    <t>3110</t>
  </si>
  <si>
    <t>3210</t>
  </si>
  <si>
    <t>4010</t>
  </si>
  <si>
    <t>4011</t>
  </si>
  <si>
    <t>4012</t>
  </si>
  <si>
    <t>4013</t>
  </si>
  <si>
    <t>5010</t>
  </si>
  <si>
    <t>5011</t>
  </si>
  <si>
    <t>5012</t>
  </si>
  <si>
    <t>5013</t>
  </si>
  <si>
    <t>5017</t>
  </si>
  <si>
    <t>5018</t>
  </si>
  <si>
    <t>5019</t>
  </si>
  <si>
    <t>5021</t>
  </si>
  <si>
    <t>5051</t>
  </si>
  <si>
    <t>5052</t>
  </si>
  <si>
    <t>5053</t>
  </si>
  <si>
    <t>5056</t>
  </si>
  <si>
    <t>5057</t>
  </si>
  <si>
    <t>5058</t>
  </si>
  <si>
    <t xml:space="preserve">PRESIDENTE MUNICIPAL                                             </t>
  </si>
  <si>
    <t xml:space="preserve">REGIDORES                                                        </t>
  </si>
  <si>
    <t xml:space="preserve">DELEGADOS Y SUBDELEGADOS MUNICIPALES                             </t>
  </si>
  <si>
    <t xml:space="preserve">DESPACHO DEL PRESIDENTE MUNICIPAL                                </t>
  </si>
  <si>
    <t xml:space="preserve">TESORERIA MUNICIPAL                                              </t>
  </si>
  <si>
    <t xml:space="preserve">JUZGADO CÍVICO GENERAL                                           </t>
  </si>
  <si>
    <t xml:space="preserve">EGRESO APLICABLE A DIVERSAS DEPENDENCIAS                         </t>
  </si>
  <si>
    <t xml:space="preserve">UNIDAD DE TRANSPARENCIA                                          </t>
  </si>
  <si>
    <t xml:space="preserve">JUZGADOS ADMINISTRATIVOS MUNICIPALES                             </t>
  </si>
  <si>
    <t xml:space="preserve">DEFENSORIA DE OFICIO EN MATERIA ADMINISTRATIVA                   </t>
  </si>
  <si>
    <t xml:space="preserve">SISTEMA PARA EL DESARROLLO INTEGRAL DE LA FAMILIA                </t>
  </si>
  <si>
    <t xml:space="preserve">PATRONATO EXPLORA                                                </t>
  </si>
  <si>
    <t>5015</t>
  </si>
  <si>
    <t xml:space="preserve">PATRONATO DE LA FERIA ESTATAL DE LEÓN Y PARQUE ECOLÓGICO         </t>
  </si>
  <si>
    <t xml:space="preserve">INSTITUTO MUNICIPAL DE LAS MUJERES                               </t>
  </si>
  <si>
    <t xml:space="preserve">INSTITUTO MUNICIPAL DE LA JUVENTUD                               </t>
  </si>
  <si>
    <t xml:space="preserve">DIRECCIÓN GENERAL DE GOBIERNO                                    </t>
  </si>
  <si>
    <t xml:space="preserve">DIRECCIÓN GENERAL DE APOYO A LA FUNCION EDILICIA                 </t>
  </si>
  <si>
    <t xml:space="preserve">DIRECCIÓN GENERAL DE ARCHIVOS                                    </t>
  </si>
  <si>
    <t xml:space="preserve">DIRECCIÓN GENERAL DE EGRESOS                                     </t>
  </si>
  <si>
    <t xml:space="preserve">DIRECCIÓN GENERAL DE INGRESOS                                    </t>
  </si>
  <si>
    <t xml:space="preserve">DIRECCIÓN GENERAL DE RECURSOS MATERIALES Y SERVICIOS GENERALES   </t>
  </si>
  <si>
    <t xml:space="preserve">DIRECCIÓN GENERAL DEL CENTRO DE COMPUTO, COMANDO. COMUNICACIONES </t>
  </si>
  <si>
    <t xml:space="preserve">DIRECCIÓN DE SERVICIOS DE SEGURIDAD PRIVADA                      </t>
  </si>
  <si>
    <t xml:space="preserve">DIRECCIÓN GENERAL DE DESARROLLO INSTITUCIONAL                    </t>
  </si>
  <si>
    <t xml:space="preserve">DIRECCIÓN GENERAL DE DESARROLLO RURAL                            </t>
  </si>
  <si>
    <t xml:space="preserve">DIRECCIÓN GENERAL DE DESARROLLO SOCIAL Y HUMANO                  </t>
  </si>
  <si>
    <t xml:space="preserve">DIRECCIÓN DE PROGRAMAS ESTRATEGICOS                              </t>
  </si>
  <si>
    <t xml:space="preserve">DIRECCIÓN DE PIPAS MUNICIPALES                                   </t>
  </si>
  <si>
    <t xml:space="preserve">DIRECCIÓN GENERAL DE DESARROLLO URBANO                           </t>
  </si>
  <si>
    <t xml:space="preserve">DIRECCIÓN GENERAL DE ECONOMIA                                    </t>
  </si>
  <si>
    <t xml:space="preserve">DIRECCIÓN DE COMERCIO Y CONSUMO                                  </t>
  </si>
  <si>
    <t xml:space="preserve">DIRECCIÓN GENERAL DE EDUCACION                                   </t>
  </si>
  <si>
    <t xml:space="preserve">DIRECCIÓN GENERAL DE MEDIO AMBIENTE                              </t>
  </si>
  <si>
    <t xml:space="preserve">DIRECCIÓN GENERAL DE MOVILIDAD                                   </t>
  </si>
  <si>
    <t xml:space="preserve">DIRECCIÓN GENERAL DE SALUD                                       </t>
  </si>
  <si>
    <t xml:space="preserve">DIRECCIÓN GENERAL DE HOSPITALIDAD Y TURISMO                      </t>
  </si>
  <si>
    <t xml:space="preserve">DIRECCIÓN GENERAL DE COMUNICACIÓN SOCIAL                         </t>
  </si>
  <si>
    <t xml:space="preserve">DIRECCIÓN DE RELACIONES PÚBLICAS Y AGENDA                        </t>
  </si>
  <si>
    <t xml:space="preserve">DIRECCIÓN GENERAL DE OBRA PÚBLICA                                </t>
  </si>
  <si>
    <t xml:space="preserve">DEUDA PÚBLICA MUNICIPAL                                          </t>
  </si>
  <si>
    <t xml:space="preserve">ACADEMIA METROPOLITANA DE SEGURIDAD PÚBLICA                      </t>
  </si>
  <si>
    <t xml:space="preserve">DIRECCIÓN GENERAL DE INVERSIÓN PÚBLICA                           </t>
  </si>
  <si>
    <t xml:space="preserve">DIRECCIÓN GENERAL DE PROTECCIÓN CIVIL                            </t>
  </si>
  <si>
    <t xml:space="preserve">DIRECCIÓN GENERAL DE FISCALIZACIÓN Y CONTROL                     </t>
  </si>
  <si>
    <t xml:space="preserve">CONTRALORÍA MUNICIPAL                                            </t>
  </si>
  <si>
    <t xml:space="preserve">DIRECCIÓN DE ATENCIÓN CIUDADANA                                  </t>
  </si>
  <si>
    <t xml:space="preserve">DIRECCIÓN GENERAL DE POLICÍA MUNICIPAL                           </t>
  </si>
  <si>
    <t xml:space="preserve">DIRECCIÓN DE CENTRO DE FORMACIÓN POLICÍAL                        </t>
  </si>
  <si>
    <t xml:space="preserve">DIRECCIÓN GENERAL DE TRÁNSITO MUNICIPAL                          </t>
  </si>
  <si>
    <t xml:space="preserve">SUBSECRETARÍA TÉCNICA                                            </t>
  </si>
  <si>
    <t xml:space="preserve">SUBSECRETARÍA DE ATENCIÓN A LA COMUNIDAD                         </t>
  </si>
  <si>
    <t xml:space="preserve">SÍNDICOS                                                         </t>
  </si>
  <si>
    <t xml:space="preserve">ADMINISTRACIÓN DE SERVICIOS MUNICIPALES                          </t>
  </si>
  <si>
    <t xml:space="preserve">SECRETARÍA DEL AYUNTAMIENTO                                      </t>
  </si>
  <si>
    <t xml:space="preserve">SECRETARÍA TÉCNICA DE HONOR Y JUSTICIA                           </t>
  </si>
  <si>
    <t xml:space="preserve">SECRETARÍA DE SEGURIDAD PÚBLICA MUNICIPAL                        </t>
  </si>
  <si>
    <t xml:space="preserve">DIRECCIÓN GENERAL DE ASUNTOS JURÍDICOS                           </t>
  </si>
  <si>
    <t xml:space="preserve">DIRECCIÓN DE DESARROLLO Y PARTICIPACIÓN CIUDADANA                </t>
  </si>
  <si>
    <t>Entidades Paraestatales Finanacieras No Monetarias con PARTICIPACIÓN Estatal Mayoritaria</t>
  </si>
  <si>
    <t>DIRECCIÓN GENERAL DE PREVENCIÓN DEL DELITO Y EJECUCIÓN DE SANCIÓN</t>
  </si>
  <si>
    <t xml:space="preserve">DIRECCIÓN DE ASEO PÚBLICO                                        </t>
  </si>
  <si>
    <t xml:space="preserve">DIRECCIÓN GENERAL DE INNOVACIÓN                                  </t>
  </si>
  <si>
    <t xml:space="preserve">PROVISIONES ECONÓMICAS                                           </t>
  </si>
  <si>
    <t xml:space="preserve">PATRONATO DE BOMBEROS DE LEÓN GUANAJUATO                         </t>
  </si>
  <si>
    <t xml:space="preserve">INSTITUTO MUNICIPAL DE VIVIENDA DE LEÓN                          </t>
  </si>
  <si>
    <t xml:space="preserve">INSTITUTO CULTURAL DE LEÓN                                       </t>
  </si>
  <si>
    <t xml:space="preserve">FIDEICOMISO MUSEO DE LA CIUDAD DE LEÓN                           </t>
  </si>
  <si>
    <t xml:space="preserve">SISTEMA INTEGRAL ASEO PÚBLICO DE LEÓN                            </t>
  </si>
  <si>
    <t xml:space="preserve">PATRONATO DEL PARQUE ECOLÓGICO METROPOLITANO                     </t>
  </si>
  <si>
    <t xml:space="preserve">PATRONATO DEL PARQUE ZOOLÓGICO DE LEÓN                           </t>
  </si>
  <si>
    <t xml:space="preserve">FIDEICOMISO DE OBRAS POR COOPERACIÓN                             </t>
  </si>
  <si>
    <t xml:space="preserve">COMISIÓN MUNICIPAL DE CULTURA FISICA Y DEPORTE DE LEÓN           </t>
  </si>
  <si>
    <t xml:space="preserve">INSTITUTO MUNICIPAL DE PLANEACIÓN                                </t>
  </si>
  <si>
    <t>Municipio de León
Estado Analítico del Ejercicio del Presupuesto de Egresos
Clasificación Administrativa
Del 01 Enero al 31 de Diciembre de 2020</t>
  </si>
  <si>
    <t>Gobierno Municipal de León Guanajuato
Estado Analítico del Ejercicio del Presupuesto de Egresos
Clasificación Administrativa
Del 01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</si>
</sst>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Protection="1">
      <protection locked="0"/>
    </xf>
    <xf numFmtId="0" fontId="2" fillId="0" borderId="4" xfId="28" applyFont="1" applyFill="1" applyBorder="1" applyAlignment="1">
      <alignment horizontal="center" vertical="center"/>
      <protection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10" xfId="28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/>
      <protection locked="0"/>
    </xf>
    <xf numFmtId="3" fontId="2" fillId="0" borderId="12" xfId="0" applyNumberFormat="1" applyFont="1" applyFill="1" applyBorder="1" applyProtection="1">
      <protection locked="0"/>
    </xf>
    <xf numFmtId="3" fontId="6" fillId="0" borderId="2" xfId="0" applyNumberFormat="1" applyFont="1" applyFill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6" fillId="2" borderId="5" xfId="28" applyFont="1" applyFill="1" applyBorder="1" applyAlignment="1" applyProtection="1">
      <alignment horizontal="center" vertical="center" wrapText="1"/>
      <protection locked="0"/>
    </xf>
    <xf numFmtId="0" fontId="6" fillId="2" borderId="11" xfId="28" applyFont="1" applyFill="1" applyBorder="1" applyAlignment="1" applyProtection="1">
      <alignment horizontal="center" vertical="center" wrapText="1"/>
      <protection locked="0"/>
    </xf>
    <xf numFmtId="0" fontId="6" fillId="2" borderId="14" xfId="28" applyFont="1" applyFill="1" applyBorder="1" applyAlignment="1" applyProtection="1">
      <alignment horizontal="center" vertical="center" wrapText="1"/>
      <protection locked="0"/>
    </xf>
    <xf numFmtId="0" fontId="6" fillId="2" borderId="6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8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13" xfId="28" applyNumberFormat="1" applyFont="1" applyFill="1" applyBorder="1" applyAlignment="1">
      <alignment horizontal="center" vertical="center" wrapText="1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104</xdr:row>
      <xdr:rowOff>9525</xdr:rowOff>
    </xdr:from>
    <xdr:to>
      <xdr:col>1</xdr:col>
      <xdr:colOff>952500</xdr:colOff>
      <xdr:row>104</xdr:row>
      <xdr:rowOff>552450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68600"/>
          <a:ext cx="1266825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9525</xdr:rowOff>
    </xdr:from>
    <xdr:to>
      <xdr:col>1</xdr:col>
      <xdr:colOff>952500</xdr:colOff>
      <xdr:row>140</xdr:row>
      <xdr:rowOff>571500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83600"/>
          <a:ext cx="1266825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5.5" style="1" customWidth="1"/>
    <col min="2" max="2" width="72.33203125" style="1" customWidth="1"/>
    <col min="3" max="8" width="18.33203125" style="1" customWidth="1"/>
    <col min="9" max="16384" width="12" style="1" customWidth="1"/>
  </cols>
  <sheetData>
    <row r="1" spans="1:8" ht="45" customHeight="1">
      <c r="A1" s="27" t="s">
        <v>171</v>
      </c>
      <c r="B1" s="28"/>
      <c r="C1" s="28"/>
      <c r="D1" s="28"/>
      <c r="E1" s="28"/>
      <c r="F1" s="28"/>
      <c r="G1" s="28"/>
      <c r="H1" s="29"/>
    </row>
    <row r="2" spans="1:8" ht="11.25">
      <c r="A2" s="30" t="s">
        <v>11</v>
      </c>
      <c r="B2" s="31"/>
      <c r="C2" s="27" t="s">
        <v>17</v>
      </c>
      <c r="D2" s="28"/>
      <c r="E2" s="28"/>
      <c r="F2" s="28"/>
      <c r="G2" s="29"/>
      <c r="H2" s="36" t="s">
        <v>16</v>
      </c>
    </row>
    <row r="3" spans="1:8" ht="24.95" customHeight="1">
      <c r="A3" s="32"/>
      <c r="B3" s="3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37"/>
    </row>
    <row r="4" spans="1:8" ht="11.25">
      <c r="A4" s="34"/>
      <c r="B4" s="3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ht="11.25">
      <c r="A5" s="9"/>
      <c r="B5" s="7"/>
      <c r="C5" s="15"/>
      <c r="D5" s="15"/>
      <c r="E5" s="15"/>
      <c r="F5" s="15"/>
      <c r="G5" s="15"/>
      <c r="H5" s="15"/>
    </row>
    <row r="6" spans="1:8" ht="11.25">
      <c r="A6" s="3" t="s">
        <v>26</v>
      </c>
      <c r="B6" s="6" t="s">
        <v>97</v>
      </c>
      <c r="C6" s="17">
        <v>2553039.6</v>
      </c>
      <c r="D6" s="17">
        <v>93450.67</v>
      </c>
      <c r="E6" s="17">
        <v>2646490.27</v>
      </c>
      <c r="F6" s="17">
        <v>2633215.25</v>
      </c>
      <c r="G6" s="17">
        <v>2614223.29</v>
      </c>
      <c r="H6" s="17">
        <f>E6-F6</f>
        <v>13275.020000000019</v>
      </c>
    </row>
    <row r="7" spans="1:8" ht="11.25">
      <c r="A7" s="3" t="s">
        <v>27</v>
      </c>
      <c r="B7" s="6" t="s">
        <v>149</v>
      </c>
      <c r="C7" s="17">
        <v>3597553.87</v>
      </c>
      <c r="D7" s="17">
        <v>53794.95</v>
      </c>
      <c r="E7" s="17">
        <v>3651348.82</v>
      </c>
      <c r="F7" s="17">
        <v>3581714.54</v>
      </c>
      <c r="G7" s="17">
        <v>3581714.54</v>
      </c>
      <c r="H7" s="17">
        <f aca="true" t="shared" si="0" ref="H7:H70">E7-F7</f>
        <v>69634.2799999998</v>
      </c>
    </row>
    <row r="8" spans="1:8" ht="11.25">
      <c r="A8" s="3" t="s">
        <v>28</v>
      </c>
      <c r="B8" s="6" t="s">
        <v>98</v>
      </c>
      <c r="C8" s="17">
        <v>19377920.83</v>
      </c>
      <c r="D8" s="17">
        <v>114413.28</v>
      </c>
      <c r="E8" s="17">
        <v>19492334.11</v>
      </c>
      <c r="F8" s="17">
        <v>19239756.59</v>
      </c>
      <c r="G8" s="17">
        <v>19234699.49</v>
      </c>
      <c r="H8" s="17">
        <f t="shared" si="0"/>
        <v>252577.51999999955</v>
      </c>
    </row>
    <row r="9" spans="1:8" ht="11.25">
      <c r="A9" s="3" t="s">
        <v>29</v>
      </c>
      <c r="B9" s="6" t="s">
        <v>99</v>
      </c>
      <c r="C9" s="17">
        <v>2123820</v>
      </c>
      <c r="D9" s="17">
        <v>0</v>
      </c>
      <c r="E9" s="17">
        <v>2123820</v>
      </c>
      <c r="F9" s="17">
        <v>2103948</v>
      </c>
      <c r="G9" s="17">
        <v>2103948</v>
      </c>
      <c r="H9" s="17">
        <f t="shared" si="0"/>
        <v>19872</v>
      </c>
    </row>
    <row r="10" spans="1:8" ht="11.25">
      <c r="A10" s="3" t="s">
        <v>30</v>
      </c>
      <c r="B10" s="6" t="s">
        <v>150</v>
      </c>
      <c r="C10" s="17">
        <v>5247910.4</v>
      </c>
      <c r="D10" s="17">
        <v>-187021.55</v>
      </c>
      <c r="E10" s="17">
        <v>5060888.85</v>
      </c>
      <c r="F10" s="17">
        <v>4553066.06</v>
      </c>
      <c r="G10" s="17">
        <v>4484903.48</v>
      </c>
      <c r="H10" s="17">
        <f t="shared" si="0"/>
        <v>507822.79000000004</v>
      </c>
    </row>
    <row r="11" spans="1:8" ht="11.25">
      <c r="A11" s="3" t="s">
        <v>31</v>
      </c>
      <c r="B11" s="6" t="s">
        <v>100</v>
      </c>
      <c r="C11" s="17">
        <v>11315669.64</v>
      </c>
      <c r="D11" s="17">
        <v>-585351.98</v>
      </c>
      <c r="E11" s="17">
        <v>10730317.66</v>
      </c>
      <c r="F11" s="17">
        <v>9811663.86</v>
      </c>
      <c r="G11" s="17">
        <v>9686024.47</v>
      </c>
      <c r="H11" s="17">
        <f t="shared" si="0"/>
        <v>918653.8000000007</v>
      </c>
    </row>
    <row r="12" spans="1:8" ht="11.25">
      <c r="A12" s="3" t="s">
        <v>32</v>
      </c>
      <c r="B12" s="6" t="s">
        <v>135</v>
      </c>
      <c r="C12" s="17">
        <v>13762545.79</v>
      </c>
      <c r="D12" s="17">
        <v>-1395566.79</v>
      </c>
      <c r="E12" s="17">
        <v>12366979</v>
      </c>
      <c r="F12" s="17">
        <v>10834822.3</v>
      </c>
      <c r="G12" s="17">
        <v>10712893.08</v>
      </c>
      <c r="H12" s="17">
        <f t="shared" si="0"/>
        <v>1532156.6999999993</v>
      </c>
    </row>
    <row r="13" spans="1:8" ht="11.25">
      <c r="A13" s="3" t="s">
        <v>33</v>
      </c>
      <c r="B13" s="6" t="s">
        <v>143</v>
      </c>
      <c r="C13" s="17">
        <v>29114452.69</v>
      </c>
      <c r="D13" s="17">
        <v>-1674696.75</v>
      </c>
      <c r="E13" s="17">
        <v>27439755.94</v>
      </c>
      <c r="F13" s="17">
        <v>26064793.18</v>
      </c>
      <c r="G13" s="17">
        <v>25957698.42</v>
      </c>
      <c r="H13" s="17">
        <f t="shared" si="0"/>
        <v>1374962.7600000016</v>
      </c>
    </row>
    <row r="14" spans="1:8" ht="11.25">
      <c r="A14" s="3" t="s">
        <v>34</v>
      </c>
      <c r="B14" s="6" t="s">
        <v>151</v>
      </c>
      <c r="C14" s="17">
        <v>15107827.2</v>
      </c>
      <c r="D14" s="17">
        <v>263620.62</v>
      </c>
      <c r="E14" s="17">
        <v>15371447.82</v>
      </c>
      <c r="F14" s="17">
        <v>11724473.45</v>
      </c>
      <c r="G14" s="17">
        <v>11579580.56</v>
      </c>
      <c r="H14" s="17">
        <f t="shared" si="0"/>
        <v>3646974.370000001</v>
      </c>
    </row>
    <row r="15" spans="1:8" ht="11.25">
      <c r="A15" s="3" t="s">
        <v>35</v>
      </c>
      <c r="B15" s="6" t="s">
        <v>154</v>
      </c>
      <c r="C15" s="17">
        <v>56448014.32</v>
      </c>
      <c r="D15" s="17">
        <v>-19026687.68</v>
      </c>
      <c r="E15" s="17">
        <v>37421326.64</v>
      </c>
      <c r="F15" s="17">
        <v>31242750.77</v>
      </c>
      <c r="G15" s="17">
        <v>30896072.36</v>
      </c>
      <c r="H15" s="17">
        <f t="shared" si="0"/>
        <v>6178575.870000001</v>
      </c>
    </row>
    <row r="16" spans="1:8" ht="11.25">
      <c r="A16" s="3" t="s">
        <v>36</v>
      </c>
      <c r="B16" s="6" t="s">
        <v>113</v>
      </c>
      <c r="C16" s="17">
        <v>7980406.51</v>
      </c>
      <c r="D16" s="17">
        <v>33976.82</v>
      </c>
      <c r="E16" s="17">
        <v>8014383.33</v>
      </c>
      <c r="F16" s="17">
        <v>7647688.22</v>
      </c>
      <c r="G16" s="17">
        <v>7497916.78</v>
      </c>
      <c r="H16" s="17">
        <f t="shared" si="0"/>
        <v>366695.11000000034</v>
      </c>
    </row>
    <row r="17" spans="1:8" ht="11.25">
      <c r="A17" s="3" t="s">
        <v>37</v>
      </c>
      <c r="B17" s="6" t="s">
        <v>152</v>
      </c>
      <c r="C17" s="17">
        <v>6309702.88</v>
      </c>
      <c r="D17" s="17">
        <v>-33101.38</v>
      </c>
      <c r="E17" s="17">
        <v>6276601.5</v>
      </c>
      <c r="F17" s="17">
        <v>6000718.18</v>
      </c>
      <c r="G17" s="17">
        <v>5902832.55</v>
      </c>
      <c r="H17" s="17">
        <f t="shared" si="0"/>
        <v>275883.3200000003</v>
      </c>
    </row>
    <row r="18" spans="1:8" ht="11.25">
      <c r="A18" s="3" t="s">
        <v>38</v>
      </c>
      <c r="B18" s="6" t="s">
        <v>114</v>
      </c>
      <c r="C18" s="17">
        <v>22976830.97</v>
      </c>
      <c r="D18" s="17">
        <v>-1727375.22</v>
      </c>
      <c r="E18" s="17">
        <v>21249455.75</v>
      </c>
      <c r="F18" s="17">
        <v>20909528.8</v>
      </c>
      <c r="G18" s="17">
        <v>20573819.82</v>
      </c>
      <c r="H18" s="17">
        <f t="shared" si="0"/>
        <v>339926.94999999925</v>
      </c>
    </row>
    <row r="19" spans="1:8" ht="11.25">
      <c r="A19" s="3" t="s">
        <v>39</v>
      </c>
      <c r="B19" s="6" t="s">
        <v>141</v>
      </c>
      <c r="C19" s="17">
        <v>18336366.71</v>
      </c>
      <c r="D19" s="17">
        <v>-942181.64</v>
      </c>
      <c r="E19" s="17">
        <v>17394185.07</v>
      </c>
      <c r="F19" s="17">
        <v>16492592.6</v>
      </c>
      <c r="G19" s="17">
        <v>16249083.62</v>
      </c>
      <c r="H19" s="17">
        <f t="shared" si="0"/>
        <v>901592.4700000007</v>
      </c>
    </row>
    <row r="20" spans="1:8" ht="11.25">
      <c r="A20" s="3" t="s">
        <v>40</v>
      </c>
      <c r="B20" s="6" t="s">
        <v>115</v>
      </c>
      <c r="C20" s="17">
        <v>15191391.91</v>
      </c>
      <c r="D20" s="17">
        <v>1554824.56</v>
      </c>
      <c r="E20" s="17">
        <v>16746216.47</v>
      </c>
      <c r="F20" s="17">
        <v>13492162.32</v>
      </c>
      <c r="G20" s="17">
        <v>13298004.25</v>
      </c>
      <c r="H20" s="17">
        <f t="shared" si="0"/>
        <v>3254054.1500000004</v>
      </c>
    </row>
    <row r="21" spans="1:8" ht="11.25">
      <c r="A21" s="3" t="s">
        <v>41</v>
      </c>
      <c r="B21" s="6" t="s">
        <v>147</v>
      </c>
      <c r="C21" s="17">
        <v>2072153.51</v>
      </c>
      <c r="D21" s="17">
        <v>9827.46</v>
      </c>
      <c r="E21" s="17">
        <v>2081980.97</v>
      </c>
      <c r="F21" s="17">
        <v>2020457.41</v>
      </c>
      <c r="G21" s="17">
        <v>1994560.33</v>
      </c>
      <c r="H21" s="17">
        <f t="shared" si="0"/>
        <v>61523.560000000056</v>
      </c>
    </row>
    <row r="22" spans="1:8" ht="11.25">
      <c r="A22" s="3" t="s">
        <v>42</v>
      </c>
      <c r="B22" s="6" t="s">
        <v>101</v>
      </c>
      <c r="C22" s="17">
        <v>10640355.17</v>
      </c>
      <c r="D22" s="17">
        <v>-580995.42</v>
      </c>
      <c r="E22" s="17">
        <v>10059359.75</v>
      </c>
      <c r="F22" s="17">
        <v>9076497.02</v>
      </c>
      <c r="G22" s="17">
        <v>8948878.86</v>
      </c>
      <c r="H22" s="17">
        <f t="shared" si="0"/>
        <v>982862.7300000004</v>
      </c>
    </row>
    <row r="23" spans="1:8" ht="11.25">
      <c r="A23" s="3" t="s">
        <v>43</v>
      </c>
      <c r="B23" s="6" t="s">
        <v>116</v>
      </c>
      <c r="C23" s="17">
        <v>24191256.81</v>
      </c>
      <c r="D23" s="17">
        <v>-716225.72</v>
      </c>
      <c r="E23" s="17">
        <v>23475031.09</v>
      </c>
      <c r="F23" s="17">
        <v>21281746.85</v>
      </c>
      <c r="G23" s="17">
        <v>20994804.72</v>
      </c>
      <c r="H23" s="17">
        <f t="shared" si="0"/>
        <v>2193284.2399999984</v>
      </c>
    </row>
    <row r="24" spans="1:8" ht="11.25">
      <c r="A24" s="3" t="s">
        <v>44</v>
      </c>
      <c r="B24" s="6" t="s">
        <v>117</v>
      </c>
      <c r="C24" s="17">
        <v>154878598.53</v>
      </c>
      <c r="D24" s="17">
        <v>3343743</v>
      </c>
      <c r="E24" s="17">
        <v>158222341.53</v>
      </c>
      <c r="F24" s="17">
        <v>140103865.17</v>
      </c>
      <c r="G24" s="17">
        <v>135295345.42</v>
      </c>
      <c r="H24" s="17">
        <f t="shared" si="0"/>
        <v>18118476.360000014</v>
      </c>
    </row>
    <row r="25" spans="1:8" ht="11.25">
      <c r="A25" s="3" t="s">
        <v>45</v>
      </c>
      <c r="B25" s="6" t="s">
        <v>118</v>
      </c>
      <c r="C25" s="17">
        <v>61315922.54</v>
      </c>
      <c r="D25" s="17">
        <v>-2239797.03</v>
      </c>
      <c r="E25" s="17">
        <v>59076125.51</v>
      </c>
      <c r="F25" s="17">
        <v>55470205.72</v>
      </c>
      <c r="G25" s="17">
        <v>54658456.12</v>
      </c>
      <c r="H25" s="17">
        <f t="shared" si="0"/>
        <v>3605919.789999999</v>
      </c>
    </row>
    <row r="26" spans="1:8" ht="11.25">
      <c r="A26" s="3" t="s">
        <v>46</v>
      </c>
      <c r="B26" s="6" t="s">
        <v>139</v>
      </c>
      <c r="C26" s="17">
        <v>10143287.43</v>
      </c>
      <c r="D26" s="17">
        <v>-44816.6</v>
      </c>
      <c r="E26" s="17">
        <v>10098470.83</v>
      </c>
      <c r="F26" s="17">
        <v>9113721.73</v>
      </c>
      <c r="G26" s="17">
        <v>8977132.89</v>
      </c>
      <c r="H26" s="17">
        <f t="shared" si="0"/>
        <v>984749.0999999996</v>
      </c>
    </row>
    <row r="27" spans="1:8" ht="11.25">
      <c r="A27" s="3" t="s">
        <v>47</v>
      </c>
      <c r="B27" s="6" t="s">
        <v>142</v>
      </c>
      <c r="C27" s="17">
        <v>46316069.79</v>
      </c>
      <c r="D27" s="17">
        <v>-773427.17</v>
      </c>
      <c r="E27" s="17">
        <v>45542642.62</v>
      </c>
      <c r="F27" s="17">
        <v>44082459.69</v>
      </c>
      <c r="G27" s="17">
        <v>43423712.43</v>
      </c>
      <c r="H27" s="17">
        <f t="shared" si="0"/>
        <v>1460182.9299999997</v>
      </c>
    </row>
    <row r="28" spans="1:8" ht="11.25">
      <c r="A28" s="3" t="s">
        <v>48</v>
      </c>
      <c r="B28" s="6" t="s">
        <v>153</v>
      </c>
      <c r="C28" s="17">
        <v>67200575.63</v>
      </c>
      <c r="D28" s="17">
        <v>-2137313.8</v>
      </c>
      <c r="E28" s="17">
        <v>65063261.83</v>
      </c>
      <c r="F28" s="17">
        <v>60039637.16</v>
      </c>
      <c r="G28" s="17">
        <v>59778699.11</v>
      </c>
      <c r="H28" s="17">
        <f t="shared" si="0"/>
        <v>5023624.670000002</v>
      </c>
    </row>
    <row r="29" spans="1:8" ht="11.25">
      <c r="A29" s="3" t="s">
        <v>49</v>
      </c>
      <c r="B29" s="6" t="s">
        <v>144</v>
      </c>
      <c r="C29" s="17">
        <v>1103514367.47</v>
      </c>
      <c r="D29" s="17">
        <v>-40946198.62</v>
      </c>
      <c r="E29" s="17">
        <v>1062568168.85</v>
      </c>
      <c r="F29" s="17">
        <v>1011615138.36</v>
      </c>
      <c r="G29" s="17">
        <v>996170378.28</v>
      </c>
      <c r="H29" s="17">
        <f t="shared" si="0"/>
        <v>50953030.49000001</v>
      </c>
    </row>
    <row r="30" spans="1:8" ht="11.25">
      <c r="A30" s="3" t="s">
        <v>50</v>
      </c>
      <c r="B30" s="6" t="s">
        <v>146</v>
      </c>
      <c r="C30" s="17">
        <v>315473397.52</v>
      </c>
      <c r="D30" s="17">
        <v>12695578.56</v>
      </c>
      <c r="E30" s="17">
        <v>328168976.08</v>
      </c>
      <c r="F30" s="17">
        <v>313567446.47</v>
      </c>
      <c r="G30" s="17">
        <v>307044395.71</v>
      </c>
      <c r="H30" s="17">
        <f t="shared" si="0"/>
        <v>14601529.609999955</v>
      </c>
    </row>
    <row r="31" spans="1:8" ht="11.25">
      <c r="A31" s="3" t="s">
        <v>51</v>
      </c>
      <c r="B31" s="6" t="s">
        <v>140</v>
      </c>
      <c r="C31" s="17">
        <v>61978048.07</v>
      </c>
      <c r="D31" s="17">
        <v>-6922485.86</v>
      </c>
      <c r="E31" s="17">
        <v>55055562.21</v>
      </c>
      <c r="F31" s="17">
        <v>49218326.92</v>
      </c>
      <c r="G31" s="17">
        <v>48588958.4</v>
      </c>
      <c r="H31" s="17">
        <f t="shared" si="0"/>
        <v>5837235.289999999</v>
      </c>
    </row>
    <row r="32" spans="1:8" ht="11.25">
      <c r="A32" s="3" t="s">
        <v>52</v>
      </c>
      <c r="B32" s="6" t="s">
        <v>157</v>
      </c>
      <c r="C32" s="17">
        <v>26182344.22</v>
      </c>
      <c r="D32" s="17">
        <v>-1897222.65</v>
      </c>
      <c r="E32" s="17">
        <v>24285121.57</v>
      </c>
      <c r="F32" s="17">
        <v>23305633.82</v>
      </c>
      <c r="G32" s="17">
        <v>22983672.64</v>
      </c>
      <c r="H32" s="17">
        <f t="shared" si="0"/>
        <v>979487.75</v>
      </c>
    </row>
    <row r="33" spans="1:8" ht="11.25">
      <c r="A33" s="3" t="s">
        <v>53</v>
      </c>
      <c r="B33" s="6" t="s">
        <v>145</v>
      </c>
      <c r="C33" s="17">
        <v>19007587.83</v>
      </c>
      <c r="D33" s="17">
        <v>-3349411.83</v>
      </c>
      <c r="E33" s="17">
        <v>15658176</v>
      </c>
      <c r="F33" s="17">
        <v>15425221.62</v>
      </c>
      <c r="G33" s="17">
        <v>15169799.78</v>
      </c>
      <c r="H33" s="17">
        <f t="shared" si="0"/>
        <v>232954.38000000082</v>
      </c>
    </row>
    <row r="34" spans="1:8" ht="11.25">
      <c r="A34" s="3" t="s">
        <v>54</v>
      </c>
      <c r="B34" s="6" t="s">
        <v>119</v>
      </c>
      <c r="C34" s="17">
        <v>96408056.66</v>
      </c>
      <c r="D34" s="17">
        <v>17550891.39</v>
      </c>
      <c r="E34" s="17">
        <v>113958948.05</v>
      </c>
      <c r="F34" s="17">
        <v>94485568.64</v>
      </c>
      <c r="G34" s="17">
        <v>93256222.49</v>
      </c>
      <c r="H34" s="17">
        <f t="shared" si="0"/>
        <v>19473379.409999996</v>
      </c>
    </row>
    <row r="35" spans="1:8" ht="11.25">
      <c r="A35" s="3" t="s">
        <v>55</v>
      </c>
      <c r="B35" s="6" t="s">
        <v>120</v>
      </c>
      <c r="C35" s="17">
        <v>9432026.75</v>
      </c>
      <c r="D35" s="17">
        <v>-13704.38</v>
      </c>
      <c r="E35" s="17">
        <v>9418322.37</v>
      </c>
      <c r="F35" s="17">
        <v>9011840.92</v>
      </c>
      <c r="G35" s="17">
        <v>8894823.2</v>
      </c>
      <c r="H35" s="17">
        <f t="shared" si="0"/>
        <v>406481.44999999925</v>
      </c>
    </row>
    <row r="36" spans="1:8" ht="11.25">
      <c r="A36" s="3" t="s">
        <v>56</v>
      </c>
      <c r="B36" s="6" t="s">
        <v>148</v>
      </c>
      <c r="C36" s="17">
        <v>41942636.89</v>
      </c>
      <c r="D36" s="17">
        <v>-5225815.18</v>
      </c>
      <c r="E36" s="17">
        <v>36716821.71</v>
      </c>
      <c r="F36" s="17">
        <v>36121846.4</v>
      </c>
      <c r="G36" s="17">
        <v>35541549.05</v>
      </c>
      <c r="H36" s="17">
        <f t="shared" si="0"/>
        <v>594975.3100000024</v>
      </c>
    </row>
    <row r="37" spans="1:8" ht="11.25">
      <c r="A37" s="3" t="s">
        <v>57</v>
      </c>
      <c r="B37" s="6" t="s">
        <v>102</v>
      </c>
      <c r="C37" s="17">
        <v>73507486.29</v>
      </c>
      <c r="D37" s="17">
        <v>-8376827.6</v>
      </c>
      <c r="E37" s="17">
        <v>65130658.69</v>
      </c>
      <c r="F37" s="17">
        <v>63766307.93</v>
      </c>
      <c r="G37" s="17">
        <v>62564995.65</v>
      </c>
      <c r="H37" s="17">
        <f t="shared" si="0"/>
        <v>1364350.759999998</v>
      </c>
    </row>
    <row r="38" spans="1:8" ht="11.25">
      <c r="A38" s="3" t="s">
        <v>58</v>
      </c>
      <c r="B38" s="6" t="s">
        <v>134</v>
      </c>
      <c r="C38" s="17">
        <v>105276958.49</v>
      </c>
      <c r="D38" s="17">
        <v>6021638.87</v>
      </c>
      <c r="E38" s="17">
        <v>111298597.36</v>
      </c>
      <c r="F38" s="17">
        <v>110240949.95</v>
      </c>
      <c r="G38" s="17">
        <v>102964812.15</v>
      </c>
      <c r="H38" s="17">
        <f t="shared" si="0"/>
        <v>1057647.4099999964</v>
      </c>
    </row>
    <row r="39" spans="1:8" ht="11.25">
      <c r="A39" s="3" t="s">
        <v>59</v>
      </c>
      <c r="B39" s="6" t="s">
        <v>121</v>
      </c>
      <c r="C39" s="17">
        <v>125987357.53</v>
      </c>
      <c r="D39" s="17">
        <v>-6242360.85</v>
      </c>
      <c r="E39" s="17">
        <v>119744996.68</v>
      </c>
      <c r="F39" s="17">
        <v>108400481.78</v>
      </c>
      <c r="G39" s="17">
        <v>107245834.44</v>
      </c>
      <c r="H39" s="17">
        <f t="shared" si="0"/>
        <v>11344514.900000006</v>
      </c>
    </row>
    <row r="40" spans="1:8" ht="11.25">
      <c r="A40" s="3" t="s">
        <v>60</v>
      </c>
      <c r="B40" s="6" t="s">
        <v>122</v>
      </c>
      <c r="C40" s="17">
        <v>137698438.71</v>
      </c>
      <c r="D40" s="17">
        <v>2218129.08</v>
      </c>
      <c r="E40" s="17">
        <v>139916567.79</v>
      </c>
      <c r="F40" s="17">
        <v>133170312.15</v>
      </c>
      <c r="G40" s="17">
        <v>132309171.97</v>
      </c>
      <c r="H40" s="17">
        <f t="shared" si="0"/>
        <v>6746255.639999986</v>
      </c>
    </row>
    <row r="41" spans="1:8" ht="11.25">
      <c r="A41" s="3" t="s">
        <v>61</v>
      </c>
      <c r="B41" s="6" t="s">
        <v>123</v>
      </c>
      <c r="C41" s="17">
        <v>10518731.68</v>
      </c>
      <c r="D41" s="17">
        <v>-13599.04</v>
      </c>
      <c r="E41" s="17">
        <v>10505132.64</v>
      </c>
      <c r="F41" s="17">
        <v>9918655.98</v>
      </c>
      <c r="G41" s="17">
        <v>9748576.23</v>
      </c>
      <c r="H41" s="17">
        <f t="shared" si="0"/>
        <v>586476.6600000001</v>
      </c>
    </row>
    <row r="42" spans="1:8" ht="11.25">
      <c r="A42" s="3" t="s">
        <v>62</v>
      </c>
      <c r="B42" s="6" t="s">
        <v>124</v>
      </c>
      <c r="C42" s="17">
        <v>159357279.76</v>
      </c>
      <c r="D42" s="17">
        <v>100094638.07</v>
      </c>
      <c r="E42" s="17">
        <v>259451917.83</v>
      </c>
      <c r="F42" s="17">
        <v>214735596.09</v>
      </c>
      <c r="G42" s="17">
        <v>204816467.4</v>
      </c>
      <c r="H42" s="17">
        <f t="shared" si="0"/>
        <v>44716321.74000001</v>
      </c>
    </row>
    <row r="43" spans="1:8" ht="11.25">
      <c r="A43" s="3" t="s">
        <v>63</v>
      </c>
      <c r="B43" s="6" t="s">
        <v>125</v>
      </c>
      <c r="C43" s="17">
        <v>8586419.75</v>
      </c>
      <c r="D43" s="17">
        <v>54085.74</v>
      </c>
      <c r="E43" s="17">
        <v>8640505.49</v>
      </c>
      <c r="F43" s="17">
        <v>7550223.87</v>
      </c>
      <c r="G43" s="17">
        <v>7444667.67</v>
      </c>
      <c r="H43" s="17">
        <f t="shared" si="0"/>
        <v>1090281.62</v>
      </c>
    </row>
    <row r="44" spans="1:8" ht="11.25">
      <c r="A44" s="3" t="s">
        <v>64</v>
      </c>
      <c r="B44" s="6" t="s">
        <v>155</v>
      </c>
      <c r="C44" s="17">
        <v>94652944.71</v>
      </c>
      <c r="D44" s="17">
        <v>593546.43</v>
      </c>
      <c r="E44" s="17">
        <v>95246491.14</v>
      </c>
      <c r="F44" s="17">
        <v>83142860.24</v>
      </c>
      <c r="G44" s="17">
        <v>82220232.07</v>
      </c>
      <c r="H44" s="17">
        <f t="shared" si="0"/>
        <v>12103630.900000006</v>
      </c>
    </row>
    <row r="45" spans="1:8" ht="11.25">
      <c r="A45" s="3" t="s">
        <v>65</v>
      </c>
      <c r="B45" s="6" t="s">
        <v>126</v>
      </c>
      <c r="C45" s="17">
        <v>68231716.97</v>
      </c>
      <c r="D45" s="17">
        <v>3746205.72</v>
      </c>
      <c r="E45" s="17">
        <v>71977922.69</v>
      </c>
      <c r="F45" s="17">
        <v>64624394.84</v>
      </c>
      <c r="G45" s="17">
        <v>63797830.45</v>
      </c>
      <c r="H45" s="17">
        <f t="shared" si="0"/>
        <v>7353527.849999994</v>
      </c>
    </row>
    <row r="46" spans="1:8" ht="11.25">
      <c r="A46" s="3" t="s">
        <v>66</v>
      </c>
      <c r="B46" s="6" t="s">
        <v>127</v>
      </c>
      <c r="C46" s="17">
        <v>114267276.09</v>
      </c>
      <c r="D46" s="17">
        <v>205951586.96</v>
      </c>
      <c r="E46" s="17">
        <v>320218863.05</v>
      </c>
      <c r="F46" s="17">
        <v>281552059.73</v>
      </c>
      <c r="G46" s="17">
        <v>281234963.08</v>
      </c>
      <c r="H46" s="17">
        <f t="shared" si="0"/>
        <v>38666803.31999999</v>
      </c>
    </row>
    <row r="47" spans="1:8" ht="11.25">
      <c r="A47" s="3" t="s">
        <v>67</v>
      </c>
      <c r="B47" s="6" t="s">
        <v>128</v>
      </c>
      <c r="C47" s="17">
        <v>37845119.49</v>
      </c>
      <c r="D47" s="17">
        <v>-949913.81</v>
      </c>
      <c r="E47" s="17">
        <v>36895205.68</v>
      </c>
      <c r="F47" s="17">
        <v>36078340.77</v>
      </c>
      <c r="G47" s="17">
        <v>35386911.13</v>
      </c>
      <c r="H47" s="17">
        <f t="shared" si="0"/>
        <v>816864.9099999964</v>
      </c>
    </row>
    <row r="48" spans="1:8" ht="11.25">
      <c r="A48" s="3" t="s">
        <v>68</v>
      </c>
      <c r="B48" s="6" t="s">
        <v>129</v>
      </c>
      <c r="C48" s="17">
        <v>89956144.15</v>
      </c>
      <c r="D48" s="17">
        <v>6804524.58</v>
      </c>
      <c r="E48" s="17">
        <v>96760668.73</v>
      </c>
      <c r="F48" s="17">
        <v>92666294.75</v>
      </c>
      <c r="G48" s="17">
        <v>91379819.95</v>
      </c>
      <c r="H48" s="17">
        <f t="shared" si="0"/>
        <v>4094373.980000004</v>
      </c>
    </row>
    <row r="49" spans="1:8" ht="11.25">
      <c r="A49" s="3" t="s">
        <v>69</v>
      </c>
      <c r="B49" s="6" t="s">
        <v>130</v>
      </c>
      <c r="C49" s="17">
        <v>142087787.57</v>
      </c>
      <c r="D49" s="17">
        <v>-33631472.97</v>
      </c>
      <c r="E49" s="17">
        <v>108456314.6</v>
      </c>
      <c r="F49" s="17">
        <v>105646499.4</v>
      </c>
      <c r="G49" s="17">
        <v>105095012.31</v>
      </c>
      <c r="H49" s="17">
        <f t="shared" si="0"/>
        <v>2809815.199999988</v>
      </c>
    </row>
    <row r="50" spans="1:8" ht="11.25">
      <c r="A50" s="3" t="s">
        <v>70</v>
      </c>
      <c r="B50" s="6" t="s">
        <v>131</v>
      </c>
      <c r="C50" s="17">
        <v>152394438.99</v>
      </c>
      <c r="D50" s="17">
        <v>111492932.45</v>
      </c>
      <c r="E50" s="17">
        <v>263887371.44</v>
      </c>
      <c r="F50" s="17">
        <v>142367878.79</v>
      </c>
      <c r="G50" s="17">
        <v>141243033.14</v>
      </c>
      <c r="H50" s="17">
        <f t="shared" si="0"/>
        <v>121519492.65</v>
      </c>
    </row>
    <row r="51" spans="1:8" ht="11.25">
      <c r="A51" s="3" t="s">
        <v>71</v>
      </c>
      <c r="B51" s="6" t="s">
        <v>136</v>
      </c>
      <c r="C51" s="17">
        <v>708150450</v>
      </c>
      <c r="D51" s="17">
        <v>609782983.43</v>
      </c>
      <c r="E51" s="17">
        <v>1317933433.43</v>
      </c>
      <c r="F51" s="17">
        <v>1071979560.9</v>
      </c>
      <c r="G51" s="17">
        <v>1052510095.17</v>
      </c>
      <c r="H51" s="17">
        <f t="shared" si="0"/>
        <v>245953872.5300001</v>
      </c>
    </row>
    <row r="52" spans="1:8" ht="11.25">
      <c r="A52" s="3" t="s">
        <v>72</v>
      </c>
      <c r="B52" s="6" t="s">
        <v>132</v>
      </c>
      <c r="C52" s="17">
        <v>79699318.78</v>
      </c>
      <c r="D52" s="17">
        <v>21601309.36</v>
      </c>
      <c r="E52" s="17">
        <v>101300628.14</v>
      </c>
      <c r="F52" s="17">
        <v>93577478.82</v>
      </c>
      <c r="G52" s="17">
        <v>92584532.78</v>
      </c>
      <c r="H52" s="17">
        <f t="shared" si="0"/>
        <v>7723149.320000008</v>
      </c>
    </row>
    <row r="53" spans="1:8" ht="11.25">
      <c r="A53" s="3" t="s">
        <v>73</v>
      </c>
      <c r="B53" s="6" t="s">
        <v>158</v>
      </c>
      <c r="C53" s="17">
        <v>40843926.9</v>
      </c>
      <c r="D53" s="17">
        <v>-3365927.28</v>
      </c>
      <c r="E53" s="17">
        <v>37477999.62</v>
      </c>
      <c r="F53" s="17">
        <v>37077372.29</v>
      </c>
      <c r="G53" s="17">
        <v>36411106.28</v>
      </c>
      <c r="H53" s="17">
        <f t="shared" si="0"/>
        <v>400627.3299999982</v>
      </c>
    </row>
    <row r="54" spans="1:8" ht="11.25">
      <c r="A54" s="3" t="s">
        <v>74</v>
      </c>
      <c r="B54" s="6" t="s">
        <v>160</v>
      </c>
      <c r="C54" s="17">
        <v>96600000</v>
      </c>
      <c r="D54" s="17">
        <v>113171203.09</v>
      </c>
      <c r="E54" s="17">
        <v>209771203.09</v>
      </c>
      <c r="F54" s="17">
        <v>0</v>
      </c>
      <c r="G54" s="17">
        <v>0</v>
      </c>
      <c r="H54" s="17">
        <f t="shared" si="0"/>
        <v>209771203.09</v>
      </c>
    </row>
    <row r="55" spans="1:8" ht="11.25">
      <c r="A55" s="3" t="s">
        <v>75</v>
      </c>
      <c r="B55" s="6" t="s">
        <v>103</v>
      </c>
      <c r="C55" s="17">
        <v>150163491.54</v>
      </c>
      <c r="D55" s="17">
        <v>21092826.11</v>
      </c>
      <c r="E55" s="17">
        <v>171256317.65</v>
      </c>
      <c r="F55" s="17">
        <v>149646683.15</v>
      </c>
      <c r="G55" s="17">
        <v>149053837.15</v>
      </c>
      <c r="H55" s="17">
        <f t="shared" si="0"/>
        <v>21609634.5</v>
      </c>
    </row>
    <row r="56" spans="1:8" ht="11.25">
      <c r="A56" s="3" t="s">
        <v>76</v>
      </c>
      <c r="B56" s="6" t="s">
        <v>137</v>
      </c>
      <c r="C56" s="17">
        <v>188019857.44</v>
      </c>
      <c r="D56" s="17">
        <v>-33576609.88</v>
      </c>
      <c r="E56" s="17">
        <v>154443247.56</v>
      </c>
      <c r="F56" s="17">
        <v>151790316.65</v>
      </c>
      <c r="G56" s="17">
        <v>151790316.65</v>
      </c>
      <c r="H56" s="17">
        <f t="shared" si="0"/>
        <v>2652930.9099999964</v>
      </c>
    </row>
    <row r="57" spans="1:8" ht="11.25">
      <c r="A57" s="3" t="s">
        <v>77</v>
      </c>
      <c r="B57" s="6" t="s">
        <v>133</v>
      </c>
      <c r="C57" s="17">
        <v>61970979</v>
      </c>
      <c r="D57" s="17">
        <v>44895711.79</v>
      </c>
      <c r="E57" s="17">
        <v>106866690.79</v>
      </c>
      <c r="F57" s="17">
        <v>86428109.7</v>
      </c>
      <c r="G57" s="17">
        <v>86227747.98</v>
      </c>
      <c r="H57" s="17">
        <f t="shared" si="0"/>
        <v>20438581.090000004</v>
      </c>
    </row>
    <row r="58" spans="1:8" ht="11.25">
      <c r="A58" s="3" t="s">
        <v>78</v>
      </c>
      <c r="B58" s="6" t="s">
        <v>159</v>
      </c>
      <c r="C58" s="17">
        <v>45033637.38</v>
      </c>
      <c r="D58" s="17">
        <v>11787666.15</v>
      </c>
      <c r="E58" s="17">
        <v>56821303.53</v>
      </c>
      <c r="F58" s="17">
        <v>51651175.66</v>
      </c>
      <c r="G58" s="17">
        <v>51526942.87</v>
      </c>
      <c r="H58" s="17">
        <f t="shared" si="0"/>
        <v>5170127.870000005</v>
      </c>
    </row>
    <row r="59" spans="1:8" ht="11.25">
      <c r="A59" s="3" t="s">
        <v>79</v>
      </c>
      <c r="B59" s="6" t="s">
        <v>104</v>
      </c>
      <c r="C59" s="17">
        <v>4809261.8</v>
      </c>
      <c r="D59" s="17">
        <v>3524.69</v>
      </c>
      <c r="E59" s="17">
        <v>4812786.49</v>
      </c>
      <c r="F59" s="17">
        <v>4385629.08</v>
      </c>
      <c r="G59" s="17">
        <v>4342783.99</v>
      </c>
      <c r="H59" s="17">
        <f t="shared" si="0"/>
        <v>427157.41000000015</v>
      </c>
    </row>
    <row r="60" spans="1:8" ht="11.25">
      <c r="A60" s="3" t="s">
        <v>80</v>
      </c>
      <c r="B60" s="6" t="s">
        <v>105</v>
      </c>
      <c r="C60" s="17">
        <v>12233315.93</v>
      </c>
      <c r="D60" s="17">
        <v>330057.43</v>
      </c>
      <c r="E60" s="17">
        <v>12563373.36</v>
      </c>
      <c r="F60" s="17">
        <v>11683014.34</v>
      </c>
      <c r="G60" s="17">
        <v>11509091.01</v>
      </c>
      <c r="H60" s="17">
        <f t="shared" si="0"/>
        <v>880359.0199999996</v>
      </c>
    </row>
    <row r="61" spans="1:8" ht="11.25">
      <c r="A61" s="3" t="s">
        <v>81</v>
      </c>
      <c r="B61" s="6" t="s">
        <v>106</v>
      </c>
      <c r="C61" s="17">
        <v>3174899.37</v>
      </c>
      <c r="D61" s="17">
        <v>9343.04</v>
      </c>
      <c r="E61" s="17">
        <v>3184242.41</v>
      </c>
      <c r="F61" s="17">
        <v>2865171.78</v>
      </c>
      <c r="G61" s="17">
        <v>2823034.85</v>
      </c>
      <c r="H61" s="17">
        <f t="shared" si="0"/>
        <v>319070.63000000035</v>
      </c>
    </row>
    <row r="62" spans="1:8" ht="11.25">
      <c r="A62" s="3" t="s">
        <v>82</v>
      </c>
      <c r="B62" s="6" t="s">
        <v>170</v>
      </c>
      <c r="C62" s="17">
        <v>32829517.96</v>
      </c>
      <c r="D62" s="17">
        <v>-2901457.3</v>
      </c>
      <c r="E62" s="17">
        <v>29928060.66</v>
      </c>
      <c r="F62" s="17">
        <v>29441307.14</v>
      </c>
      <c r="G62" s="17">
        <v>29441307.14</v>
      </c>
      <c r="H62" s="17">
        <f t="shared" si="0"/>
        <v>486753.51999999955</v>
      </c>
    </row>
    <row r="63" spans="1:8" ht="11.25">
      <c r="A63" s="3" t="s">
        <v>83</v>
      </c>
      <c r="B63" s="6" t="s">
        <v>161</v>
      </c>
      <c r="C63" s="17">
        <v>78599545</v>
      </c>
      <c r="D63" s="17">
        <v>4302553.21</v>
      </c>
      <c r="E63" s="17">
        <v>82902098.21</v>
      </c>
      <c r="F63" s="17">
        <v>82902098.15</v>
      </c>
      <c r="G63" s="17">
        <v>82902098.15</v>
      </c>
      <c r="H63" s="17">
        <f t="shared" si="0"/>
        <v>0.0599999874830246</v>
      </c>
    </row>
    <row r="64" spans="1:8" ht="11.25">
      <c r="A64" s="3" t="s">
        <v>84</v>
      </c>
      <c r="B64" s="6" t="s">
        <v>169</v>
      </c>
      <c r="C64" s="17">
        <v>65948107.04</v>
      </c>
      <c r="D64" s="17">
        <v>57867222.05</v>
      </c>
      <c r="E64" s="17">
        <v>123815329.09</v>
      </c>
      <c r="F64" s="17">
        <v>88096033.12</v>
      </c>
      <c r="G64" s="17">
        <v>88096033.12</v>
      </c>
      <c r="H64" s="17">
        <f t="shared" si="0"/>
        <v>35719295.97</v>
      </c>
    </row>
    <row r="65" spans="1:8" ht="11.25">
      <c r="A65" s="3" t="s">
        <v>85</v>
      </c>
      <c r="B65" s="6" t="s">
        <v>107</v>
      </c>
      <c r="C65" s="17">
        <v>115181840.96</v>
      </c>
      <c r="D65" s="17">
        <v>1885000.05</v>
      </c>
      <c r="E65" s="17">
        <v>117066841.01</v>
      </c>
      <c r="F65" s="17">
        <v>117066840</v>
      </c>
      <c r="G65" s="17">
        <v>117066840</v>
      </c>
      <c r="H65" s="17">
        <f t="shared" si="0"/>
        <v>1.010000005364418</v>
      </c>
    </row>
    <row r="66" spans="1:8" ht="11.25">
      <c r="A66" s="3" t="s">
        <v>86</v>
      </c>
      <c r="B66" s="6" t="s">
        <v>108</v>
      </c>
      <c r="C66" s="17">
        <v>14268744</v>
      </c>
      <c r="D66" s="17">
        <v>25034840.11</v>
      </c>
      <c r="E66" s="17">
        <v>39303584.11</v>
      </c>
      <c r="F66" s="17">
        <v>39303584.11</v>
      </c>
      <c r="G66" s="17">
        <v>39303584.11</v>
      </c>
      <c r="H66" s="17">
        <f t="shared" si="0"/>
        <v>0</v>
      </c>
    </row>
    <row r="67" spans="1:8" ht="11.25">
      <c r="A67" s="3" t="s">
        <v>109</v>
      </c>
      <c r="B67" s="6" t="s">
        <v>110</v>
      </c>
      <c r="C67" s="17">
        <v>0</v>
      </c>
      <c r="D67" s="17">
        <v>15000000</v>
      </c>
      <c r="E67" s="17">
        <v>15000000</v>
      </c>
      <c r="F67" s="17">
        <v>15000000</v>
      </c>
      <c r="G67" s="17">
        <v>15000000</v>
      </c>
      <c r="H67" s="17">
        <f t="shared" si="0"/>
        <v>0</v>
      </c>
    </row>
    <row r="68" spans="1:8" ht="11.25">
      <c r="A68" s="3" t="s">
        <v>87</v>
      </c>
      <c r="B68" s="6" t="s">
        <v>162</v>
      </c>
      <c r="C68" s="17">
        <v>96372222.61</v>
      </c>
      <c r="D68" s="17">
        <v>-29016463.46</v>
      </c>
      <c r="E68" s="17">
        <v>67355759.15</v>
      </c>
      <c r="F68" s="17">
        <v>67355758.66</v>
      </c>
      <c r="G68" s="17">
        <v>67355758.66</v>
      </c>
      <c r="H68" s="17">
        <f t="shared" si="0"/>
        <v>0.49000000953674316</v>
      </c>
    </row>
    <row r="69" spans="1:8" ht="11.25">
      <c r="A69" s="3" t="s">
        <v>88</v>
      </c>
      <c r="B69" s="6" t="s">
        <v>163</v>
      </c>
      <c r="C69" s="17">
        <v>69103005.96</v>
      </c>
      <c r="D69" s="17">
        <v>49711062.28</v>
      </c>
      <c r="E69" s="17">
        <v>118814068.24</v>
      </c>
      <c r="F69" s="17">
        <v>101735867.85</v>
      </c>
      <c r="G69" s="17">
        <v>101735867.85</v>
      </c>
      <c r="H69" s="17">
        <f t="shared" si="0"/>
        <v>17078200.39</v>
      </c>
    </row>
    <row r="70" spans="1:8" ht="11.25">
      <c r="A70" s="3" t="s">
        <v>89</v>
      </c>
      <c r="B70" s="6" t="s">
        <v>111</v>
      </c>
      <c r="C70" s="17">
        <v>11522435</v>
      </c>
      <c r="D70" s="17">
        <v>227000.04</v>
      </c>
      <c r="E70" s="17">
        <v>11749435.04</v>
      </c>
      <c r="F70" s="17">
        <v>11749434.92</v>
      </c>
      <c r="G70" s="17">
        <v>11749434.92</v>
      </c>
      <c r="H70" s="17">
        <f t="shared" si="0"/>
        <v>0.11999999918043613</v>
      </c>
    </row>
    <row r="71" spans="1:8" ht="11.25">
      <c r="A71" s="3" t="s">
        <v>90</v>
      </c>
      <c r="B71" s="6" t="s">
        <v>167</v>
      </c>
      <c r="C71" s="17">
        <v>13539228.96</v>
      </c>
      <c r="D71" s="17">
        <v>21812196.85</v>
      </c>
      <c r="E71" s="17">
        <v>35351425.81</v>
      </c>
      <c r="F71" s="17">
        <v>35351424.68</v>
      </c>
      <c r="G71" s="17">
        <v>35351424.68</v>
      </c>
      <c r="H71" s="17">
        <f aca="true" t="shared" si="1" ref="H71:H77">E71-F71</f>
        <v>1.130000002682209</v>
      </c>
    </row>
    <row r="72" spans="1:8" ht="11.25">
      <c r="A72" s="3" t="s">
        <v>91</v>
      </c>
      <c r="B72" s="6" t="s">
        <v>168</v>
      </c>
      <c r="C72" s="17">
        <v>63258001.35</v>
      </c>
      <c r="D72" s="17">
        <v>67468634.95</v>
      </c>
      <c r="E72" s="17">
        <v>130726636.3</v>
      </c>
      <c r="F72" s="17">
        <v>109556963.1</v>
      </c>
      <c r="G72" s="17">
        <v>102239247.99</v>
      </c>
      <c r="H72" s="17">
        <f t="shared" si="1"/>
        <v>21169673.200000003</v>
      </c>
    </row>
    <row r="73" spans="1:8" ht="11.25">
      <c r="A73" s="3" t="s">
        <v>92</v>
      </c>
      <c r="B73" s="6" t="s">
        <v>112</v>
      </c>
      <c r="C73" s="17">
        <v>40898029.96</v>
      </c>
      <c r="D73" s="17">
        <v>0</v>
      </c>
      <c r="E73" s="17">
        <v>40898029.96</v>
      </c>
      <c r="F73" s="17">
        <v>40898026</v>
      </c>
      <c r="G73" s="17">
        <v>40898026</v>
      </c>
      <c r="H73" s="17">
        <f t="shared" si="1"/>
        <v>3.9600000008940697</v>
      </c>
    </row>
    <row r="74" spans="1:8" ht="11.25">
      <c r="A74" s="3" t="s">
        <v>93</v>
      </c>
      <c r="B74" s="6" t="s">
        <v>166</v>
      </c>
      <c r="C74" s="17">
        <v>5861549.09</v>
      </c>
      <c r="D74" s="17">
        <v>10010382.49</v>
      </c>
      <c r="E74" s="17">
        <v>15871931.58</v>
      </c>
      <c r="F74" s="17">
        <v>15871930.62</v>
      </c>
      <c r="G74" s="17">
        <v>15871930.62</v>
      </c>
      <c r="H74" s="17">
        <f t="shared" si="1"/>
        <v>0.9600000008940697</v>
      </c>
    </row>
    <row r="75" spans="1:8" ht="11.25">
      <c r="A75" s="3" t="s">
        <v>94</v>
      </c>
      <c r="B75" s="6" t="s">
        <v>164</v>
      </c>
      <c r="C75" s="17">
        <v>3372075</v>
      </c>
      <c r="D75" s="17">
        <v>0</v>
      </c>
      <c r="E75" s="17">
        <v>3372075</v>
      </c>
      <c r="F75" s="17">
        <v>3372072</v>
      </c>
      <c r="G75" s="17">
        <v>3372072</v>
      </c>
      <c r="H75" s="17">
        <f t="shared" si="1"/>
        <v>3</v>
      </c>
    </row>
    <row r="76" spans="1:8" ht="11.25">
      <c r="A76" s="3" t="s">
        <v>95</v>
      </c>
      <c r="B76" s="6" t="s">
        <v>165</v>
      </c>
      <c r="C76" s="17">
        <v>356621739.42</v>
      </c>
      <c r="D76" s="17">
        <v>1385988.08</v>
      </c>
      <c r="E76" s="17">
        <v>358007727.5</v>
      </c>
      <c r="F76" s="17">
        <v>357969939.28</v>
      </c>
      <c r="G76" s="17">
        <v>357969939.28</v>
      </c>
      <c r="H76" s="17">
        <f t="shared" si="1"/>
        <v>37788.22000002861</v>
      </c>
    </row>
    <row r="77" spans="1:8" ht="11.25">
      <c r="A77" s="3" t="s">
        <v>96</v>
      </c>
      <c r="B77" s="26" t="s">
        <v>138</v>
      </c>
      <c r="C77" s="17">
        <v>48827745.67</v>
      </c>
      <c r="D77" s="17">
        <v>28833945.52</v>
      </c>
      <c r="E77" s="17">
        <v>77661691.19</v>
      </c>
      <c r="F77" s="17">
        <v>68803595.38</v>
      </c>
      <c r="G77" s="17">
        <v>65358605.82</v>
      </c>
      <c r="H77" s="17">
        <f t="shared" si="1"/>
        <v>8858095.810000002</v>
      </c>
    </row>
    <row r="78" spans="1:8" ht="11.25">
      <c r="A78" s="8"/>
      <c r="B78" s="16" t="s">
        <v>10</v>
      </c>
      <c r="C78" s="18">
        <f>SUM(C6:C77)</f>
        <v>6007411164.44</v>
      </c>
      <c r="D78" s="18">
        <f aca="true" t="shared" si="2" ref="D78:H78">SUM(D6:D77)</f>
        <v>1370410830.4899998</v>
      </c>
      <c r="E78" s="18">
        <f t="shared" si="2"/>
        <v>7377821994.929998</v>
      </c>
      <c r="F78" s="18">
        <f t="shared" si="2"/>
        <v>6379692751.669999</v>
      </c>
      <c r="G78" s="18">
        <f t="shared" si="2"/>
        <v>6286038790.8499975</v>
      </c>
      <c r="H78" s="18">
        <f t="shared" si="2"/>
        <v>998129243.2600002</v>
      </c>
    </row>
    <row r="79" spans="1:8" ht="11.25">
      <c r="A79" s="2"/>
      <c r="B79" s="24"/>
      <c r="C79" s="25"/>
      <c r="D79" s="25"/>
      <c r="E79" s="25"/>
      <c r="F79" s="25"/>
      <c r="G79" s="25"/>
      <c r="H79" s="25"/>
    </row>
    <row r="80" spans="1:8" ht="11.25">
      <c r="A80" s="2"/>
      <c r="B80" s="24"/>
      <c r="C80" s="25"/>
      <c r="D80" s="25"/>
      <c r="E80" s="25"/>
      <c r="F80" s="25"/>
      <c r="G80" s="25"/>
      <c r="H80" s="25"/>
    </row>
    <row r="81" spans="1:8" ht="11.25">
      <c r="A81" s="2"/>
      <c r="B81" s="24"/>
      <c r="C81" s="25"/>
      <c r="D81" s="25"/>
      <c r="E81" s="25"/>
      <c r="F81" s="25"/>
      <c r="G81" s="25"/>
      <c r="H81" s="25"/>
    </row>
    <row r="82" spans="1:8" ht="11.25">
      <c r="A82" s="2"/>
      <c r="B82" s="24"/>
      <c r="C82" s="25"/>
      <c r="D82" s="25"/>
      <c r="E82" s="25"/>
      <c r="F82" s="25"/>
      <c r="G82" s="25"/>
      <c r="H82" s="25"/>
    </row>
    <row r="83" spans="1:8" ht="11.25">
      <c r="A83" s="2"/>
      <c r="B83" s="24"/>
      <c r="C83" s="25"/>
      <c r="D83" s="25"/>
      <c r="E83" s="25"/>
      <c r="F83" s="25"/>
      <c r="G83" s="25"/>
      <c r="H83" s="25"/>
    </row>
    <row r="84" spans="1:8" ht="11.25">
      <c r="A84" s="2"/>
      <c r="B84" s="24"/>
      <c r="C84" s="25"/>
      <c r="D84" s="25"/>
      <c r="E84" s="25"/>
      <c r="F84" s="25"/>
      <c r="G84" s="25"/>
      <c r="H84" s="25"/>
    </row>
    <row r="85" spans="1:8" ht="11.25">
      <c r="A85" s="2"/>
      <c r="B85" s="24"/>
      <c r="C85" s="25"/>
      <c r="D85" s="25"/>
      <c r="E85" s="25"/>
      <c r="F85" s="25"/>
      <c r="G85" s="25"/>
      <c r="H85" s="25"/>
    </row>
    <row r="86" spans="1:8" ht="11.25">
      <c r="A86" s="2"/>
      <c r="B86" s="24"/>
      <c r="C86" s="25"/>
      <c r="D86" s="25"/>
      <c r="E86" s="25"/>
      <c r="F86" s="25"/>
      <c r="G86" s="25"/>
      <c r="H86" s="25"/>
    </row>
    <row r="87" spans="1:8" ht="11.25">
      <c r="A87" s="2"/>
      <c r="B87" s="24"/>
      <c r="C87" s="25"/>
      <c r="D87" s="25"/>
      <c r="E87" s="25"/>
      <c r="F87" s="25"/>
      <c r="G87" s="25"/>
      <c r="H87" s="25"/>
    </row>
    <row r="88" spans="1:8" ht="11.25">
      <c r="A88" s="2"/>
      <c r="B88" s="24"/>
      <c r="C88" s="25"/>
      <c r="D88" s="25"/>
      <c r="E88" s="25"/>
      <c r="F88" s="25"/>
      <c r="G88" s="25"/>
      <c r="H88" s="25"/>
    </row>
    <row r="89" spans="1:8" ht="11.25">
      <c r="A89" s="2"/>
      <c r="B89" s="24"/>
      <c r="C89" s="25"/>
      <c r="D89" s="25"/>
      <c r="E89" s="25"/>
      <c r="F89" s="25"/>
      <c r="G89" s="25"/>
      <c r="H89" s="25"/>
    </row>
    <row r="90" spans="1:8" ht="11.25">
      <c r="A90" s="2"/>
      <c r="B90" s="24"/>
      <c r="C90" s="25"/>
      <c r="D90" s="25"/>
      <c r="E90" s="25"/>
      <c r="F90" s="25"/>
      <c r="G90" s="25"/>
      <c r="H90" s="25"/>
    </row>
    <row r="91" spans="1:8" ht="11.25">
      <c r="A91" s="2"/>
      <c r="B91" s="24"/>
      <c r="C91" s="25"/>
      <c r="D91" s="25"/>
      <c r="E91" s="25"/>
      <c r="F91" s="25"/>
      <c r="G91" s="25"/>
      <c r="H91" s="25"/>
    </row>
    <row r="92" spans="1:8" ht="11.25">
      <c r="A92" s="2"/>
      <c r="B92" s="24"/>
      <c r="C92" s="25"/>
      <c r="D92" s="25"/>
      <c r="E92" s="25"/>
      <c r="F92" s="25"/>
      <c r="G92" s="25"/>
      <c r="H92" s="25"/>
    </row>
    <row r="93" spans="1:8" ht="11.25">
      <c r="A93" s="2"/>
      <c r="B93" s="24"/>
      <c r="C93" s="25"/>
      <c r="D93" s="25"/>
      <c r="E93" s="25"/>
      <c r="F93" s="25"/>
      <c r="G93" s="25"/>
      <c r="H93" s="25"/>
    </row>
    <row r="94" spans="1:8" ht="11.25">
      <c r="A94" s="2"/>
      <c r="B94" s="21" t="s">
        <v>21</v>
      </c>
      <c r="C94" s="25"/>
      <c r="D94" s="25"/>
      <c r="E94" s="38" t="s">
        <v>22</v>
      </c>
      <c r="F94" s="38"/>
      <c r="G94" s="38"/>
      <c r="H94" s="25"/>
    </row>
    <row r="95" spans="1:8" ht="11.25">
      <c r="A95" s="2"/>
      <c r="B95" s="23" t="s">
        <v>23</v>
      </c>
      <c r="C95" s="25"/>
      <c r="D95" s="25"/>
      <c r="E95" s="39" t="s">
        <v>25</v>
      </c>
      <c r="F95" s="39"/>
      <c r="G95" s="39"/>
      <c r="H95" s="25"/>
    </row>
    <row r="96" spans="1:8" ht="11.25">
      <c r="A96" s="2"/>
      <c r="B96" s="24"/>
      <c r="C96" s="25"/>
      <c r="D96" s="25"/>
      <c r="E96" s="25"/>
      <c r="F96" s="25"/>
      <c r="G96" s="25"/>
      <c r="H96" s="25"/>
    </row>
    <row r="97" spans="1:8" ht="11.25">
      <c r="A97" s="2"/>
      <c r="C97" s="22"/>
      <c r="G97" s="25"/>
      <c r="H97" s="25"/>
    </row>
    <row r="98" spans="1:8" ht="11.25">
      <c r="A98" s="2"/>
      <c r="C98" s="22"/>
      <c r="G98" s="25"/>
      <c r="H98" s="25"/>
    </row>
    <row r="99" spans="1:8" ht="11.25">
      <c r="A99" s="2"/>
      <c r="B99" s="23"/>
      <c r="C99" s="22"/>
      <c r="D99" s="23"/>
      <c r="E99" s="23"/>
      <c r="F99" s="23"/>
      <c r="G99" s="25"/>
      <c r="H99" s="25"/>
    </row>
    <row r="100" spans="1:8" ht="11.25">
      <c r="A100" s="2"/>
      <c r="B100" s="23"/>
      <c r="C100" s="22"/>
      <c r="D100" s="23"/>
      <c r="E100" s="23"/>
      <c r="F100" s="23"/>
      <c r="G100" s="25"/>
      <c r="H100" s="25"/>
    </row>
    <row r="101" spans="1:8" ht="11.25">
      <c r="A101" s="2"/>
      <c r="B101" s="23"/>
      <c r="C101" s="22"/>
      <c r="D101" s="23"/>
      <c r="E101" s="23"/>
      <c r="F101" s="23"/>
      <c r="G101" s="25"/>
      <c r="H101" s="25"/>
    </row>
    <row r="102" spans="1:8" ht="11.25">
      <c r="A102" s="2"/>
      <c r="B102" s="24"/>
      <c r="C102" s="25"/>
      <c r="D102" s="25"/>
      <c r="E102" s="25"/>
      <c r="F102" s="25"/>
      <c r="G102" s="25"/>
      <c r="H102" s="25"/>
    </row>
    <row r="105" spans="1:8" ht="45" customHeight="1">
      <c r="A105" s="27" t="s">
        <v>172</v>
      </c>
      <c r="B105" s="28"/>
      <c r="C105" s="28"/>
      <c r="D105" s="28"/>
      <c r="E105" s="28"/>
      <c r="F105" s="28"/>
      <c r="G105" s="28"/>
      <c r="H105" s="29"/>
    </row>
    <row r="107" spans="1:8" ht="11.25">
      <c r="A107" s="30" t="s">
        <v>11</v>
      </c>
      <c r="B107" s="31"/>
      <c r="C107" s="27" t="s">
        <v>17</v>
      </c>
      <c r="D107" s="28"/>
      <c r="E107" s="28"/>
      <c r="F107" s="28"/>
      <c r="G107" s="29"/>
      <c r="H107" s="36" t="s">
        <v>16</v>
      </c>
    </row>
    <row r="108" spans="1:8" ht="22.5">
      <c r="A108" s="32"/>
      <c r="B108" s="33"/>
      <c r="C108" s="4" t="s">
        <v>12</v>
      </c>
      <c r="D108" s="4" t="s">
        <v>18</v>
      </c>
      <c r="E108" s="4" t="s">
        <v>13</v>
      </c>
      <c r="F108" s="4" t="s">
        <v>14</v>
      </c>
      <c r="G108" s="4" t="s">
        <v>15</v>
      </c>
      <c r="H108" s="37"/>
    </row>
    <row r="109" spans="1:8" ht="11.25">
      <c r="A109" s="34"/>
      <c r="B109" s="35"/>
      <c r="C109" s="5">
        <v>1</v>
      </c>
      <c r="D109" s="5">
        <v>2</v>
      </c>
      <c r="E109" s="5" t="s">
        <v>19</v>
      </c>
      <c r="F109" s="5">
        <v>4</v>
      </c>
      <c r="G109" s="5">
        <v>5</v>
      </c>
      <c r="H109" s="5" t="s">
        <v>20</v>
      </c>
    </row>
    <row r="110" spans="1:8" ht="11.25">
      <c r="A110" s="9"/>
      <c r="B110" s="10"/>
      <c r="C110" s="14"/>
      <c r="D110" s="14"/>
      <c r="E110" s="14"/>
      <c r="F110" s="14"/>
      <c r="G110" s="14"/>
      <c r="H110" s="14"/>
    </row>
    <row r="111" spans="1:8" ht="11.25">
      <c r="A111" s="3" t="s">
        <v>0</v>
      </c>
      <c r="B111" s="2"/>
      <c r="C111" s="19">
        <v>6007411164.44</v>
      </c>
      <c r="D111" s="19">
        <v>1370410830.4899998</v>
      </c>
      <c r="E111" s="19">
        <v>7377821994.929998</v>
      </c>
      <c r="F111" s="19">
        <v>6379692751.669999</v>
      </c>
      <c r="G111" s="19">
        <v>6286038790.8499975</v>
      </c>
      <c r="H111" s="19">
        <f>E111-F111</f>
        <v>998129243.2599993</v>
      </c>
    </row>
    <row r="112" spans="1:8" ht="11.25">
      <c r="A112" s="3" t="s">
        <v>1</v>
      </c>
      <c r="B112" s="2"/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f aca="true" t="shared" si="3" ref="H112:H114">E112-F112</f>
        <v>0</v>
      </c>
    </row>
    <row r="113" spans="1:8" ht="11.25">
      <c r="A113" s="3" t="s">
        <v>2</v>
      </c>
      <c r="B113" s="2"/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f t="shared" si="3"/>
        <v>0</v>
      </c>
    </row>
    <row r="114" spans="1:8" ht="11.25">
      <c r="A114" s="3" t="s">
        <v>3</v>
      </c>
      <c r="B114" s="2"/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f t="shared" si="3"/>
        <v>0</v>
      </c>
    </row>
    <row r="115" spans="1:8" ht="11.25">
      <c r="A115" s="3"/>
      <c r="B115" s="2"/>
      <c r="C115" s="20"/>
      <c r="D115" s="20"/>
      <c r="E115" s="20"/>
      <c r="F115" s="20"/>
      <c r="G115" s="20"/>
      <c r="H115" s="20"/>
    </row>
    <row r="116" spans="1:8" ht="11.25">
      <c r="A116" s="8"/>
      <c r="B116" s="16" t="s">
        <v>10</v>
      </c>
      <c r="C116" s="18">
        <f>SUM(C111:C115)</f>
        <v>6007411164.44</v>
      </c>
      <c r="D116" s="18">
        <f aca="true" t="shared" si="4" ref="D116:H116">SUM(D111:D115)</f>
        <v>1370410830.4899998</v>
      </c>
      <c r="E116" s="18">
        <f t="shared" si="4"/>
        <v>7377821994.929998</v>
      </c>
      <c r="F116" s="18">
        <f t="shared" si="4"/>
        <v>6379692751.669999</v>
      </c>
      <c r="G116" s="18">
        <f t="shared" si="4"/>
        <v>6286038790.8499975</v>
      </c>
      <c r="H116" s="18">
        <f t="shared" si="4"/>
        <v>998129243.2599993</v>
      </c>
    </row>
    <row r="117" spans="1:8" ht="11.25">
      <c r="A117" s="2"/>
      <c r="B117" s="24"/>
      <c r="C117" s="25"/>
      <c r="D117" s="25"/>
      <c r="E117" s="25"/>
      <c r="F117" s="25"/>
      <c r="G117" s="25"/>
      <c r="H117" s="25"/>
    </row>
    <row r="118" spans="1:8" ht="11.25">
      <c r="A118" s="2"/>
      <c r="B118" s="24"/>
      <c r="C118" s="25"/>
      <c r="D118" s="25"/>
      <c r="E118" s="25"/>
      <c r="F118" s="25"/>
      <c r="G118" s="25"/>
      <c r="H118" s="25"/>
    </row>
    <row r="119" spans="1:8" ht="11.25">
      <c r="A119" s="2"/>
      <c r="B119" s="24"/>
      <c r="C119" s="25"/>
      <c r="D119" s="25"/>
      <c r="E119" s="25"/>
      <c r="F119" s="25"/>
      <c r="G119" s="25"/>
      <c r="H119" s="25"/>
    </row>
    <row r="120" spans="1:8" ht="11.25">
      <c r="A120" s="2"/>
      <c r="B120" s="24"/>
      <c r="C120" s="25"/>
      <c r="D120" s="25"/>
      <c r="E120" s="25"/>
      <c r="F120" s="25"/>
      <c r="G120" s="25"/>
      <c r="H120" s="25"/>
    </row>
    <row r="121" spans="1:8" ht="11.25">
      <c r="A121" s="2"/>
      <c r="B121" s="24"/>
      <c r="C121" s="25"/>
      <c r="D121" s="25"/>
      <c r="E121" s="25"/>
      <c r="F121" s="25"/>
      <c r="G121" s="25"/>
      <c r="H121" s="25"/>
    </row>
    <row r="122" spans="1:8" ht="11.25">
      <c r="A122" s="2"/>
      <c r="B122" s="24"/>
      <c r="C122" s="25"/>
      <c r="D122" s="25"/>
      <c r="E122" s="25"/>
      <c r="F122" s="25"/>
      <c r="G122" s="25"/>
      <c r="H122" s="25"/>
    </row>
    <row r="123" spans="1:8" ht="11.25">
      <c r="A123" s="2"/>
      <c r="B123" s="24"/>
      <c r="C123" s="25"/>
      <c r="D123" s="25"/>
      <c r="E123" s="25"/>
      <c r="F123" s="25"/>
      <c r="G123" s="25"/>
      <c r="H123" s="25"/>
    </row>
    <row r="124" spans="1:8" ht="11.25">
      <c r="A124" s="2"/>
      <c r="B124" s="24"/>
      <c r="C124" s="25"/>
      <c r="D124" s="25"/>
      <c r="E124" s="25"/>
      <c r="F124" s="25"/>
      <c r="G124" s="25"/>
      <c r="H124" s="25"/>
    </row>
    <row r="125" spans="1:8" ht="11.25">
      <c r="A125" s="2"/>
      <c r="B125" s="24"/>
      <c r="C125" s="25"/>
      <c r="D125" s="25"/>
      <c r="E125" s="25"/>
      <c r="F125" s="25"/>
      <c r="G125" s="25"/>
      <c r="H125" s="25"/>
    </row>
    <row r="126" spans="1:8" ht="11.25">
      <c r="A126" s="2"/>
      <c r="B126" s="24"/>
      <c r="C126" s="25"/>
      <c r="D126" s="25"/>
      <c r="E126" s="25"/>
      <c r="F126" s="25"/>
      <c r="G126" s="25"/>
      <c r="H126" s="25"/>
    </row>
    <row r="127" spans="1:8" ht="11.25">
      <c r="A127" s="2"/>
      <c r="B127" s="24"/>
      <c r="C127" s="25"/>
      <c r="D127" s="25"/>
      <c r="E127" s="25"/>
      <c r="F127" s="25"/>
      <c r="G127" s="25"/>
      <c r="H127" s="25"/>
    </row>
    <row r="128" spans="1:8" ht="11.25">
      <c r="A128" s="2"/>
      <c r="B128" s="24"/>
      <c r="C128" s="25"/>
      <c r="D128" s="25"/>
      <c r="E128" s="25"/>
      <c r="F128" s="25"/>
      <c r="G128" s="25"/>
      <c r="H128" s="25"/>
    </row>
    <row r="129" spans="1:8" ht="11.25">
      <c r="A129" s="2"/>
      <c r="B129" s="24"/>
      <c r="C129" s="25"/>
      <c r="D129" s="25"/>
      <c r="E129" s="25"/>
      <c r="F129" s="25"/>
      <c r="G129" s="25"/>
      <c r="H129" s="25"/>
    </row>
    <row r="130" spans="1:8" ht="11.25">
      <c r="A130" s="2"/>
      <c r="B130" s="24"/>
      <c r="C130" s="25"/>
      <c r="D130" s="25"/>
      <c r="E130" s="25"/>
      <c r="F130" s="25"/>
      <c r="G130" s="25"/>
      <c r="H130" s="25"/>
    </row>
    <row r="131" spans="1:8" ht="11.25">
      <c r="A131" s="2"/>
      <c r="B131" s="24"/>
      <c r="C131" s="25"/>
      <c r="D131" s="25"/>
      <c r="E131" s="25"/>
      <c r="F131" s="25"/>
      <c r="G131" s="25"/>
      <c r="H131" s="25"/>
    </row>
    <row r="132" spans="1:8" ht="11.25">
      <c r="A132" s="2"/>
      <c r="B132" s="21" t="s">
        <v>21</v>
      </c>
      <c r="C132" s="25"/>
      <c r="D132" s="25"/>
      <c r="E132" s="38" t="s">
        <v>22</v>
      </c>
      <c r="F132" s="38"/>
      <c r="G132" s="38"/>
      <c r="H132" s="25"/>
    </row>
    <row r="133" spans="1:8" ht="11.25" customHeight="1">
      <c r="A133" s="2"/>
      <c r="B133" s="23" t="s">
        <v>23</v>
      </c>
      <c r="C133" s="25"/>
      <c r="D133" s="25"/>
      <c r="E133" s="39" t="s">
        <v>25</v>
      </c>
      <c r="F133" s="39"/>
      <c r="G133" s="39"/>
      <c r="H133" s="25"/>
    </row>
    <row r="134" spans="1:8" ht="11.25">
      <c r="A134" s="2"/>
      <c r="B134" s="24"/>
      <c r="C134" s="25"/>
      <c r="D134" s="25"/>
      <c r="E134" s="25"/>
      <c r="F134" s="25"/>
      <c r="G134" s="25"/>
      <c r="H134" s="25"/>
    </row>
    <row r="135" spans="1:8" ht="11.25">
      <c r="A135" s="2"/>
      <c r="C135" s="22"/>
      <c r="G135" s="25"/>
      <c r="H135" s="25"/>
    </row>
    <row r="136" spans="1:8" ht="11.25">
      <c r="A136" s="2"/>
      <c r="C136" s="22"/>
      <c r="G136" s="25"/>
      <c r="H136" s="25"/>
    </row>
    <row r="137" spans="1:8" ht="11.25">
      <c r="A137" s="2"/>
      <c r="B137" s="24"/>
      <c r="C137" s="25"/>
      <c r="D137" s="25"/>
      <c r="E137" s="25"/>
      <c r="F137" s="25"/>
      <c r="G137" s="25"/>
      <c r="H137" s="25"/>
    </row>
    <row r="141" spans="1:8" ht="45" customHeight="1">
      <c r="A141" s="27" t="s">
        <v>172</v>
      </c>
      <c r="B141" s="28"/>
      <c r="C141" s="28"/>
      <c r="D141" s="28"/>
      <c r="E141" s="28"/>
      <c r="F141" s="28"/>
      <c r="G141" s="28"/>
      <c r="H141" s="29"/>
    </row>
    <row r="142" spans="1:8" ht="11.25">
      <c r="A142" s="30" t="s">
        <v>11</v>
      </c>
      <c r="B142" s="31"/>
      <c r="C142" s="27" t="s">
        <v>17</v>
      </c>
      <c r="D142" s="28"/>
      <c r="E142" s="28"/>
      <c r="F142" s="28"/>
      <c r="G142" s="29"/>
      <c r="H142" s="36" t="s">
        <v>16</v>
      </c>
    </row>
    <row r="143" spans="1:8" ht="22.5">
      <c r="A143" s="32"/>
      <c r="B143" s="33"/>
      <c r="C143" s="4" t="s">
        <v>12</v>
      </c>
      <c r="D143" s="4" t="s">
        <v>18</v>
      </c>
      <c r="E143" s="4" t="s">
        <v>13</v>
      </c>
      <c r="F143" s="4" t="s">
        <v>14</v>
      </c>
      <c r="G143" s="4" t="s">
        <v>15</v>
      </c>
      <c r="H143" s="37"/>
    </row>
    <row r="144" spans="1:8" ht="11.25">
      <c r="A144" s="34"/>
      <c r="B144" s="35"/>
      <c r="C144" s="5">
        <v>1</v>
      </c>
      <c r="D144" s="5">
        <v>2</v>
      </c>
      <c r="E144" s="5" t="s">
        <v>19</v>
      </c>
      <c r="F144" s="5">
        <v>4</v>
      </c>
      <c r="G144" s="5">
        <v>5</v>
      </c>
      <c r="H144" s="5" t="s">
        <v>20</v>
      </c>
    </row>
    <row r="145" spans="1:8" ht="11.25">
      <c r="A145" s="9"/>
      <c r="B145" s="10"/>
      <c r="C145" s="14"/>
      <c r="D145" s="14"/>
      <c r="E145" s="14"/>
      <c r="F145" s="14"/>
      <c r="G145" s="14"/>
      <c r="H145" s="14"/>
    </row>
    <row r="146" spans="1:8" ht="11.25">
      <c r="A146" s="3"/>
      <c r="B146" s="12" t="s">
        <v>5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f>E146-F146</f>
        <v>0</v>
      </c>
    </row>
    <row r="147" spans="1:8" ht="11.25">
      <c r="A147" s="3"/>
      <c r="B147" s="12"/>
      <c r="C147" s="19"/>
      <c r="D147" s="19"/>
      <c r="E147" s="19"/>
      <c r="F147" s="19"/>
      <c r="G147" s="19"/>
      <c r="H147" s="19"/>
    </row>
    <row r="148" spans="1:8" ht="11.25">
      <c r="A148" s="3"/>
      <c r="B148" s="12" t="s">
        <v>4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f aca="true" t="shared" si="5" ref="H148:H158">E148-F148</f>
        <v>0</v>
      </c>
    </row>
    <row r="149" spans="1:8" ht="11.25">
      <c r="A149" s="3"/>
      <c r="B149" s="12"/>
      <c r="C149" s="19"/>
      <c r="D149" s="19"/>
      <c r="E149" s="19"/>
      <c r="F149" s="19"/>
      <c r="G149" s="19"/>
      <c r="H149" s="19"/>
    </row>
    <row r="150" spans="1:8" ht="22.5">
      <c r="A150" s="3"/>
      <c r="B150" s="12" t="s">
        <v>6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f t="shared" si="5"/>
        <v>0</v>
      </c>
    </row>
    <row r="151" spans="1:8" ht="11.25">
      <c r="A151" s="3"/>
      <c r="B151" s="12"/>
      <c r="C151" s="19"/>
      <c r="D151" s="19"/>
      <c r="E151" s="19"/>
      <c r="F151" s="19"/>
      <c r="G151" s="19"/>
      <c r="H151" s="19"/>
    </row>
    <row r="152" spans="1:8" ht="11.25">
      <c r="A152" s="3"/>
      <c r="B152" s="12" t="s">
        <v>8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f t="shared" si="5"/>
        <v>0</v>
      </c>
    </row>
    <row r="153" spans="1:8" ht="11.25">
      <c r="A153" s="3"/>
      <c r="B153" s="12"/>
      <c r="C153" s="19"/>
      <c r="D153" s="19"/>
      <c r="E153" s="19"/>
      <c r="F153" s="19"/>
      <c r="G153" s="19"/>
      <c r="H153" s="19"/>
    </row>
    <row r="154" spans="1:8" ht="22.5">
      <c r="A154" s="3"/>
      <c r="B154" s="12" t="s">
        <v>9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f t="shared" si="5"/>
        <v>0</v>
      </c>
    </row>
    <row r="155" spans="1:8" ht="11.25">
      <c r="A155" s="3"/>
      <c r="B155" s="12"/>
      <c r="C155" s="19"/>
      <c r="D155" s="19"/>
      <c r="E155" s="19"/>
      <c r="F155" s="19"/>
      <c r="G155" s="19"/>
      <c r="H155" s="19"/>
    </row>
    <row r="156" spans="1:8" ht="22.5">
      <c r="A156" s="3"/>
      <c r="B156" s="12" t="s">
        <v>156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f t="shared" si="5"/>
        <v>0</v>
      </c>
    </row>
    <row r="157" spans="1:8" ht="11.25">
      <c r="A157" s="3"/>
      <c r="B157" s="12"/>
      <c r="C157" s="19"/>
      <c r="D157" s="19"/>
      <c r="E157" s="19"/>
      <c r="F157" s="19"/>
      <c r="G157" s="19"/>
      <c r="H157" s="19"/>
    </row>
    <row r="158" spans="1:8" ht="11.25">
      <c r="A158" s="3"/>
      <c r="B158" s="12" t="s">
        <v>7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f t="shared" si="5"/>
        <v>0</v>
      </c>
    </row>
    <row r="159" spans="1:8" ht="11.25">
      <c r="A159" s="11"/>
      <c r="B159" s="13"/>
      <c r="C159" s="20"/>
      <c r="D159" s="20"/>
      <c r="E159" s="20"/>
      <c r="F159" s="20"/>
      <c r="G159" s="20"/>
      <c r="H159" s="20"/>
    </row>
    <row r="160" spans="1:8" ht="11.25">
      <c r="A160" s="8"/>
      <c r="B160" s="16" t="s">
        <v>10</v>
      </c>
      <c r="C160" s="18">
        <f>SUM(C146:C158)</f>
        <v>0</v>
      </c>
      <c r="D160" s="18">
        <f aca="true" t="shared" si="6" ref="D160:H160">SUM(D146:D158)</f>
        <v>0</v>
      </c>
      <c r="E160" s="18">
        <f t="shared" si="6"/>
        <v>0</v>
      </c>
      <c r="F160" s="18">
        <f t="shared" si="6"/>
        <v>0</v>
      </c>
      <c r="G160" s="18">
        <f t="shared" si="6"/>
        <v>0</v>
      </c>
      <c r="H160" s="18">
        <f t="shared" si="6"/>
        <v>0</v>
      </c>
    </row>
    <row r="176" spans="2:7" ht="11.25">
      <c r="B176" s="21" t="s">
        <v>21</v>
      </c>
      <c r="E176" s="38" t="s">
        <v>22</v>
      </c>
      <c r="F176" s="38"/>
      <c r="G176" s="38"/>
    </row>
    <row r="177" spans="2:7" ht="11.25">
      <c r="B177" s="23" t="s">
        <v>23</v>
      </c>
      <c r="E177" s="39" t="s">
        <v>24</v>
      </c>
      <c r="F177" s="39"/>
      <c r="G177" s="39"/>
    </row>
    <row r="179" ht="11.25">
      <c r="C179" s="22"/>
    </row>
    <row r="180" ht="11.25">
      <c r="C180" s="22"/>
    </row>
  </sheetData>
  <sheetProtection formatCells="0" formatColumns="0" formatRows="0" insertRows="0" deleteRows="0" autoFilter="0"/>
  <mergeCells count="18">
    <mergeCell ref="E176:G176"/>
    <mergeCell ref="E177:G177"/>
    <mergeCell ref="E94:G94"/>
    <mergeCell ref="E95:G95"/>
    <mergeCell ref="E132:G132"/>
    <mergeCell ref="E133:G133"/>
    <mergeCell ref="A141:H141"/>
    <mergeCell ref="A142:B144"/>
    <mergeCell ref="C142:G142"/>
    <mergeCell ref="H142:H143"/>
    <mergeCell ref="C107:G107"/>
    <mergeCell ref="H107:H108"/>
    <mergeCell ref="A1:H1"/>
    <mergeCell ref="A2:B4"/>
    <mergeCell ref="A105:H105"/>
    <mergeCell ref="A107:B109"/>
    <mergeCell ref="C2:G2"/>
    <mergeCell ref="H2:H3"/>
  </mergeCells>
  <printOptions horizontalCentered="1"/>
  <pageMargins left="0.25" right="0.25" top="0.75" bottom="0.75" header="0.3" footer="0.3"/>
  <pageSetup fitToHeight="1" fitToWidth="1" horizontalDpi="600" verticalDpi="600" orientation="landscape" scale="25" r:id="rId2"/>
  <ignoredErrors>
    <ignoredError sqref="C146:H160 C111:H116" unlockedFormula="1"/>
    <ignoredError sqref="A6:G78" numberStoredAsText="1"/>
    <ignoredError sqref="H6:H78" numberStoredAsText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2021-01-27T15:44:14Z</cp:lastPrinted>
  <dcterms:created xsi:type="dcterms:W3CDTF">2014-02-10T03:37:14Z</dcterms:created>
  <dcterms:modified xsi:type="dcterms:W3CDTF">2021-02-02T17:16:10Z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